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35" windowHeight="9120" activeTab="3"/>
  </bookViews>
  <sheets>
    <sheet name="SERVICIOS COMPLEMENTARIOS" sheetId="1" r:id="rId1"/>
    <sheet name="INSTALACIONES" sheetId="2" r:id="rId2"/>
    <sheet name="CAMPAÑA VERANO" sheetId="3" r:id="rId3"/>
    <sheet name="ADMINISTRACIÓN FUNCIONAMIENTO" sheetId="4" r:id="rId4"/>
  </sheets>
  <definedNames/>
  <calcPr fullCalcOnLoad="1"/>
</workbook>
</file>

<file path=xl/sharedStrings.xml><?xml version="1.0" encoding="utf-8"?>
<sst xmlns="http://schemas.openxmlformats.org/spreadsheetml/2006/main" count="157" uniqueCount="146">
  <si>
    <t>SERVICIOS COMPLEMENTARIOS</t>
  </si>
  <si>
    <t>AMBITO DE MEJORA</t>
  </si>
  <si>
    <t>BAR</t>
  </si>
  <si>
    <t>Solicitud de apertura en invierno</t>
  </si>
  <si>
    <t>Precios de bar más baratos</t>
  </si>
  <si>
    <t>SUGERENCIAS RECIBIDAS</t>
  </si>
  <si>
    <t>Lentitud en el servicio de bar</t>
  </si>
  <si>
    <t>Cubrir la terraza</t>
  </si>
  <si>
    <t>Instalar una máquina de productos protéicos</t>
  </si>
  <si>
    <t>Heladería aparte, abrir el quiosco</t>
  </si>
  <si>
    <t>Entrar al bar sin ser socio</t>
  </si>
  <si>
    <t>Más pinchos</t>
  </si>
  <si>
    <t>WI-FI</t>
  </si>
  <si>
    <t>Poner televisión</t>
  </si>
  <si>
    <t>Ampliar horario</t>
  </si>
  <si>
    <t>Más calidad en el servicio</t>
  </si>
  <si>
    <t>Cumplir el horario</t>
  </si>
  <si>
    <t>Estando el bar cerrado, utilizar cerramiento transparente (invierno)</t>
  </si>
  <si>
    <t>MERENDERO</t>
  </si>
  <si>
    <t>Mejorar y ampliar asadores</t>
  </si>
  <si>
    <t>colocar microondas</t>
  </si>
  <si>
    <t>facilitar leña</t>
  </si>
  <si>
    <t>TOTAL SUGERENCIAS SOBRE EL BAR</t>
  </si>
  <si>
    <t>TOTAL SUGERENCIAS SOBRE EL MERENDERO</t>
  </si>
  <si>
    <t>INSTALACIONES</t>
  </si>
  <si>
    <t>VESTUARIOS</t>
  </si>
  <si>
    <t>Poner muelles en las puertas</t>
  </si>
  <si>
    <t>Vigilancia en los vestuarios</t>
  </si>
  <si>
    <t>Mejorar la limpieza</t>
  </si>
  <si>
    <t>Aislar el WC en los baños masculinos</t>
  </si>
  <si>
    <t>Prohibir el afeitado en los vestuarios</t>
  </si>
  <si>
    <t>Permitir el afeitado</t>
  </si>
  <si>
    <t>Más temperatura en los vestuarios de la cubierta</t>
  </si>
  <si>
    <t>Reguladores de agua y temperatura</t>
  </si>
  <si>
    <t>Más mobiliario</t>
  </si>
  <si>
    <t>TOTAL SUGERENCIAS SOBRE VESTUARIOS</t>
  </si>
  <si>
    <t>SAUNA</t>
  </si>
  <si>
    <t>Exigir toalla</t>
  </si>
  <si>
    <t>Arreglar puerta sauna de vapor</t>
  </si>
  <si>
    <t>Suciedad en la sauna de vapor</t>
  </si>
  <si>
    <t>Poner atenuadores de luz en sauna vapor</t>
  </si>
  <si>
    <t>TOTAL SUGERENCIAS SOBRE SAUNA</t>
  </si>
  <si>
    <t>GIMNASIO</t>
  </si>
  <si>
    <t>Cambio de ventanas</t>
  </si>
  <si>
    <t>Más material</t>
  </si>
  <si>
    <t>Agrandar, trasladar y mejorar</t>
  </si>
  <si>
    <t>Más horas de monitor</t>
  </si>
  <si>
    <t>Tiempo ilimitado en las cintas</t>
  </si>
  <si>
    <t>Pintar y limpiar el gimnasio</t>
  </si>
  <si>
    <t>PISCINAS</t>
  </si>
  <si>
    <t>Aumentar temperatura del jacuzzi</t>
  </si>
  <si>
    <t>Mejorar las rejillas piscinas exteriores</t>
  </si>
  <si>
    <t>Cambiar piscina pequeña</t>
  </si>
  <si>
    <t>Poner stores en la piscina cubierta</t>
  </si>
  <si>
    <t>Cambiar suelo de la piscina pequeña</t>
  </si>
  <si>
    <t>disminuir focos de la cubierta</t>
  </si>
  <si>
    <t>Subir temperatura piscina aprendizaje</t>
  </si>
  <si>
    <t>Juntar piscina pequeña y mediana</t>
  </si>
  <si>
    <t>TOTAL SUGERENCIAS SOBRE PISCINAS</t>
  </si>
  <si>
    <t>Suelo en mal estado sauna vapor</t>
  </si>
  <si>
    <t>VARIOS</t>
  </si>
  <si>
    <t>Cambiar baldosas del suelo (playa piscina)</t>
  </si>
  <si>
    <t xml:space="preserve">Mejorar el WC del baño de la entrada </t>
  </si>
  <si>
    <t>Prohibir hamacas</t>
  </si>
  <si>
    <t>Poner más aparcabicis en la entrada y en piscina cubierta</t>
  </si>
  <si>
    <t>Guardasilletas en piscina cubierta</t>
  </si>
  <si>
    <t>Informar sobre uso de sauna</t>
  </si>
  <si>
    <t>Spa infantil</t>
  </si>
  <si>
    <t>Prohibir comer en el césped</t>
  </si>
  <si>
    <t>Mejorar la acustica de las salas de actividades</t>
  </si>
  <si>
    <t>Poner relojes grandes y visibles</t>
  </si>
  <si>
    <t>Poner ducha en el solarium</t>
  </si>
  <si>
    <t>Cambiar parque infantil</t>
  </si>
  <si>
    <t>Más baños y cabinas individuales</t>
  </si>
  <si>
    <t>Cubrir pádel y tenis</t>
  </si>
  <si>
    <t>Mejorar el césped</t>
  </si>
  <si>
    <t>Poner grifo para beber agua en la zona de vestuarios de edificio martiket</t>
  </si>
  <si>
    <t>Limitar el horario de spa, (ahorro energético y agua)</t>
  </si>
  <si>
    <t xml:space="preserve">Agrandar y cubrir el frontón </t>
  </si>
  <si>
    <t>Mejorar camino para ir a la cubierta</t>
  </si>
  <si>
    <t>Quitar los pozos en las duchas de las piscinas exteriores</t>
  </si>
  <si>
    <t>Otro sistema para guardar hamacas</t>
  </si>
  <si>
    <t>Recuperar el salón social</t>
  </si>
  <si>
    <t>Reforma integral de las instalaciones</t>
  </si>
  <si>
    <t>Más calefacción en gimnasia mantenimiento</t>
  </si>
  <si>
    <t>Poner el parque infantil en la zona tenis</t>
  </si>
  <si>
    <t>Proteger radiadores</t>
  </si>
  <si>
    <t>Mejorar sala indoor</t>
  </si>
  <si>
    <t>TOTAL SUGERENCIAS VARIAS DE INSTALACIONES</t>
  </si>
  <si>
    <t>TOTAL SUGERENCIAS  DE INSTALACIONES</t>
  </si>
  <si>
    <t>ADMINISTRACION Y FUNCIONAMIENTO</t>
  </si>
  <si>
    <t>BONOS DE ACTIVIDADES Y ABONOS</t>
  </si>
  <si>
    <t>Bajar cuotas</t>
  </si>
  <si>
    <t>Mantener precios</t>
  </si>
  <si>
    <t>Favorecer las condiciones a los socios que permanezcan todo el año</t>
  </si>
  <si>
    <t>Subir los precios</t>
  </si>
  <si>
    <t>Bono verano más barato</t>
  </si>
  <si>
    <t>Más tipos de abonos (quincenales, semanales, por días…)</t>
  </si>
  <si>
    <t>Más difernecia entre abonados y no abonados en precios</t>
  </si>
  <si>
    <t>Todo dentro del Bono Gorria</t>
  </si>
  <si>
    <t>Reorganizar Bono Gorria</t>
  </si>
  <si>
    <t>Gimnasio dentro de la cuota</t>
  </si>
  <si>
    <t>Tenis y Pádel gratis</t>
  </si>
  <si>
    <t>Acompañante de socio más barato</t>
  </si>
  <si>
    <t>Revisar el 50 % medio día</t>
  </si>
  <si>
    <t>Bono gimnasio pensionistas gratis</t>
  </si>
  <si>
    <t>Fronton Atarrabia gratis para socios</t>
  </si>
  <si>
    <t>TOTAL SUGERENCIAS SOBRE ADMINISTRACION Y FUNCIONAMIENTO</t>
  </si>
  <si>
    <t>Abrir puerta de atrás en verano</t>
  </si>
  <si>
    <t>Cambiar la recepción de sitio</t>
  </si>
  <si>
    <t>Carnet por desgste y perdido gratis</t>
  </si>
  <si>
    <t>Abrir domingo por la tarde</t>
  </si>
  <si>
    <t>Música en la piscina</t>
  </si>
  <si>
    <t>Tenis en euskera</t>
  </si>
  <si>
    <t>Que los niños puedan utilizar la piscina de chorros</t>
  </si>
  <si>
    <t>Huella digital para entrar</t>
  </si>
  <si>
    <t>Otro sistema para pedir pistas</t>
  </si>
  <si>
    <t>Que los socorristas vigilen por separado</t>
  </si>
  <si>
    <t>Que los empleados no estén calzados en la cubierta</t>
  </si>
  <si>
    <t>No interrumpir actividades en semana santa y navidades</t>
  </si>
  <si>
    <t>Organizar cursillo dejando calles libres</t>
  </si>
  <si>
    <t>Poner teléfono en la cubierta</t>
  </si>
  <si>
    <t>Abrir antes por las mañanas</t>
  </si>
  <si>
    <t>Más y mejores servicios por lo pagado</t>
  </si>
  <si>
    <t>Acceder al gimnasio sin ser socio</t>
  </si>
  <si>
    <t>Más campaña para captar socios</t>
  </si>
  <si>
    <t>Fiestas de Villava</t>
  </si>
  <si>
    <t>TOTAL SUGERENCIAS VARIAS ADMINISTRACION Y FUNCIONAMIENTO</t>
  </si>
  <si>
    <t>TOTAL SUGERENCIAS  ADMINISTRACION Y FUNCIONAMIENTO</t>
  </si>
  <si>
    <t>CAMPAÑA DE VERANO</t>
  </si>
  <si>
    <t>Cursillos de natación por la tarde</t>
  </si>
  <si>
    <t>Biblioteca todo el verano</t>
  </si>
  <si>
    <t>Cursillos el fin de semana</t>
  </si>
  <si>
    <t>No dejar a apuntados sin cursillo</t>
  </si>
  <si>
    <t>Abaratar actividades de verano</t>
  </si>
  <si>
    <t>Mejorar fiesta piscina</t>
  </si>
  <si>
    <t>Actividades acuaticas 3ª edad</t>
  </si>
  <si>
    <t>Ludoteca- actividades infantiles</t>
  </si>
  <si>
    <t>Natación sincronizada</t>
  </si>
  <si>
    <t>Organizar torneos varios</t>
  </si>
  <si>
    <t>Programación cultural</t>
  </si>
  <si>
    <t>Dejar meter colchonetas al agua</t>
  </si>
  <si>
    <t>Más hamabilidad por parte de la plantilla</t>
  </si>
  <si>
    <t>406 cuestionario rellenados</t>
  </si>
  <si>
    <t>Poner duchas en otros puntos dentro de la piscina cubierta</t>
  </si>
  <si>
    <t>instalar toboganes en piscinas exteriores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</si>
</sst>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#,##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\ _€_-;\-* #,##0.0\ _€_-;_-* &quot;-&quot;??\ _€_-;_-@_-"/>
    <numFmt numFmtId="170" formatCode="_-* #,##0\ _€_-;\-* #,##0\ _€_-;_-* &quot;-&quot;??\ _€_-;_-@_-"/>
  </numFmts>
  <fonts count="24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8"/>
      <color indexed="18"/>
      <name val="Cambria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sz val="8"/>
      <name val="Calibri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1" applyNumberFormat="0" applyAlignment="0" applyProtection="0"/>
    <xf numFmtId="0" fontId="13" fillId="9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9" fillId="2" borderId="1" applyNumberFormat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" borderId="4" applyNumberFormat="0" applyFont="0" applyAlignment="0" applyProtection="0"/>
    <xf numFmtId="9" fontId="0" fillId="0" borderId="0" applyFont="0" applyFill="0" applyBorder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19" fillId="0" borderId="0" xfId="0" applyNumberFormat="1" applyFont="1" applyAlignment="1">
      <alignment/>
    </xf>
    <xf numFmtId="44" fontId="20" fillId="0" borderId="0" xfId="0" applyNumberFormat="1" applyFont="1" applyAlignment="1">
      <alignment/>
    </xf>
    <xf numFmtId="44" fontId="19" fillId="3" borderId="10" xfId="51" applyFont="1" applyFill="1" applyBorder="1" applyAlignment="1">
      <alignment/>
    </xf>
    <xf numFmtId="44" fontId="19" fillId="3" borderId="11" xfId="51" applyFont="1" applyFill="1" applyBorder="1" applyAlignment="1">
      <alignment/>
    </xf>
    <xf numFmtId="44" fontId="19" fillId="3" borderId="12" xfId="5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6" fontId="19" fillId="3" borderId="11" xfId="51" applyNumberFormat="1" applyFont="1" applyFill="1" applyBorder="1" applyAlignment="1">
      <alignment horizontal="left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4" fontId="19" fillId="3" borderId="11" xfId="51" applyFont="1" applyFill="1" applyBorder="1" applyAlignment="1">
      <alignment horizontal="left"/>
    </xf>
    <xf numFmtId="44" fontId="19" fillId="3" borderId="12" xfId="51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44" fontId="19" fillId="3" borderId="16" xfId="51" applyFont="1" applyFill="1" applyBorder="1" applyAlignment="1">
      <alignment/>
    </xf>
    <xf numFmtId="6" fontId="19" fillId="3" borderId="17" xfId="51" applyNumberFormat="1" applyFont="1" applyFill="1" applyBorder="1" applyAlignment="1">
      <alignment horizontal="left"/>
    </xf>
    <xf numFmtId="44" fontId="19" fillId="3" borderId="17" xfId="51" applyFont="1" applyFill="1" applyBorder="1" applyAlignment="1">
      <alignment/>
    </xf>
    <xf numFmtId="0" fontId="19" fillId="0" borderId="17" xfId="0" applyFont="1" applyBorder="1" applyAlignment="1">
      <alignment/>
    </xf>
    <xf numFmtId="170" fontId="20" fillId="3" borderId="18" xfId="49" applyNumberFormat="1" applyFont="1" applyFill="1" applyBorder="1" applyAlignment="1">
      <alignment horizontal="left" wrapText="1" indent="1"/>
    </xf>
    <xf numFmtId="44" fontId="20" fillId="3" borderId="0" xfId="51" applyFont="1" applyFill="1" applyBorder="1" applyAlignment="1">
      <alignment horizontal="center"/>
    </xf>
    <xf numFmtId="170" fontId="20" fillId="3" borderId="0" xfId="49" applyNumberFormat="1" applyFont="1" applyFill="1" applyBorder="1" applyAlignment="1">
      <alignment horizontal="left" wrapText="1" indent="1"/>
    </xf>
    <xf numFmtId="170" fontId="20" fillId="3" borderId="19" xfId="49" applyNumberFormat="1" applyFont="1" applyFill="1" applyBorder="1" applyAlignment="1">
      <alignment horizontal="center"/>
    </xf>
    <xf numFmtId="44" fontId="19" fillId="3" borderId="10" xfId="51" applyFont="1" applyFill="1" applyBorder="1" applyAlignment="1">
      <alignment horizontal="left"/>
    </xf>
    <xf numFmtId="0" fontId="19" fillId="0" borderId="10" xfId="0" applyFont="1" applyBorder="1" applyAlignment="1">
      <alignment/>
    </xf>
    <xf numFmtId="170" fontId="20" fillId="3" borderId="18" xfId="49" applyNumberFormat="1" applyFont="1" applyFill="1" applyBorder="1" applyAlignment="1">
      <alignment horizontal="center" wrapText="1"/>
    </xf>
    <xf numFmtId="44" fontId="20" fillId="3" borderId="20" xfId="51" applyFont="1" applyFill="1" applyBorder="1" applyAlignment="1">
      <alignment horizontal="center" vertical="center" wrapText="1"/>
    </xf>
    <xf numFmtId="44" fontId="20" fillId="3" borderId="21" xfId="51" applyFont="1" applyFill="1" applyBorder="1" applyAlignment="1">
      <alignment horizontal="center" vertical="center" wrapText="1"/>
    </xf>
    <xf numFmtId="44" fontId="20" fillId="3" borderId="22" xfId="5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17" fillId="0" borderId="15" xfId="0" applyFont="1" applyBorder="1" applyAlignment="1">
      <alignment/>
    </xf>
    <xf numFmtId="0" fontId="20" fillId="5" borderId="23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 wrapText="1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 wrapText="1"/>
    </xf>
    <xf numFmtId="0" fontId="19" fillId="0" borderId="27" xfId="0" applyFont="1" applyBorder="1" applyAlignment="1">
      <alignment/>
    </xf>
    <xf numFmtId="170" fontId="19" fillId="0" borderId="13" xfId="49" applyNumberFormat="1" applyFont="1" applyBorder="1" applyAlignment="1">
      <alignment horizontal="left" wrapText="1" indent="1"/>
    </xf>
    <xf numFmtId="170" fontId="19" fillId="3" borderId="13" xfId="49" applyNumberFormat="1" applyFont="1" applyFill="1" applyBorder="1" applyAlignment="1">
      <alignment horizontal="left" wrapText="1" indent="1"/>
    </xf>
    <xf numFmtId="44" fontId="19" fillId="3" borderId="28" xfId="51" applyFont="1" applyFill="1" applyBorder="1" applyAlignment="1">
      <alignment/>
    </xf>
    <xf numFmtId="170" fontId="19" fillId="3" borderId="14" xfId="49" applyNumberFormat="1" applyFont="1" applyFill="1" applyBorder="1" applyAlignment="1">
      <alignment horizontal="left" wrapText="1" indent="1"/>
    </xf>
    <xf numFmtId="170" fontId="19" fillId="3" borderId="27" xfId="49" applyNumberFormat="1" applyFont="1" applyFill="1" applyBorder="1" applyAlignment="1">
      <alignment horizontal="left" wrapText="1" indent="1"/>
    </xf>
    <xf numFmtId="170" fontId="20" fillId="3" borderId="19" xfId="49" applyNumberFormat="1" applyFont="1" applyFill="1" applyBorder="1" applyAlignment="1">
      <alignment horizontal="left" wrapText="1" indent="1"/>
    </xf>
    <xf numFmtId="0" fontId="19" fillId="0" borderId="2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170" fontId="20" fillId="3" borderId="19" xfId="49" applyNumberFormat="1" applyFont="1" applyFill="1" applyBorder="1" applyAlignment="1">
      <alignment horizontal="center" wrapText="1"/>
    </xf>
    <xf numFmtId="170" fontId="19" fillId="3" borderId="27" xfId="49" applyNumberFormat="1" applyFont="1" applyFill="1" applyBorder="1" applyAlignment="1">
      <alignment horizontal="center"/>
    </xf>
    <xf numFmtId="170" fontId="19" fillId="3" borderId="13" xfId="49" applyNumberFormat="1" applyFont="1" applyFill="1" applyBorder="1" applyAlignment="1">
      <alignment horizontal="center"/>
    </xf>
    <xf numFmtId="170" fontId="19" fillId="3" borderId="14" xfId="49" applyNumberFormat="1" applyFont="1" applyFill="1" applyBorder="1" applyAlignment="1">
      <alignment horizontal="center"/>
    </xf>
    <xf numFmtId="170" fontId="20" fillId="0" borderId="30" xfId="49" applyNumberFormat="1" applyFont="1" applyBorder="1" applyAlignment="1">
      <alignment horizontal="center"/>
    </xf>
    <xf numFmtId="170" fontId="20" fillId="3" borderId="30" xfId="49" applyNumberFormat="1" applyFont="1" applyFill="1" applyBorder="1" applyAlignment="1">
      <alignment horizontal="left" wrapText="1" indent="1"/>
    </xf>
    <xf numFmtId="0" fontId="17" fillId="0" borderId="29" xfId="0" applyFont="1" applyBorder="1" applyAlignment="1">
      <alignment/>
    </xf>
    <xf numFmtId="44" fontId="20" fillId="3" borderId="31" xfId="51" applyFont="1" applyFill="1" applyBorder="1" applyAlignment="1">
      <alignment horizontal="center"/>
    </xf>
    <xf numFmtId="44" fontId="20" fillId="3" borderId="32" xfId="51" applyFont="1" applyFill="1" applyBorder="1" applyAlignment="1">
      <alignment horizontal="center"/>
    </xf>
    <xf numFmtId="44" fontId="20" fillId="3" borderId="24" xfId="51" applyFont="1" applyFill="1" applyBorder="1" applyAlignment="1">
      <alignment horizontal="center" vertical="center"/>
    </xf>
    <xf numFmtId="44" fontId="20" fillId="3" borderId="33" xfId="51" applyFont="1" applyFill="1" applyBorder="1" applyAlignment="1">
      <alignment horizontal="center" vertical="center"/>
    </xf>
    <xf numFmtId="44" fontId="20" fillId="3" borderId="34" xfId="51" applyFont="1" applyFill="1" applyBorder="1" applyAlignment="1">
      <alignment horizontal="center" vertical="center"/>
    </xf>
    <xf numFmtId="44" fontId="20" fillId="3" borderId="21" xfId="51" applyFont="1" applyFill="1" applyBorder="1" applyAlignment="1">
      <alignment horizontal="center"/>
    </xf>
    <xf numFmtId="44" fontId="20" fillId="3" borderId="35" xfId="51" applyFont="1" applyFill="1" applyBorder="1" applyAlignment="1">
      <alignment horizontal="center"/>
    </xf>
    <xf numFmtId="44" fontId="20" fillId="3" borderId="36" xfId="51" applyFont="1" applyFill="1" applyBorder="1" applyAlignment="1">
      <alignment horizontal="center" vertical="center"/>
    </xf>
    <xf numFmtId="44" fontId="20" fillId="3" borderId="37" xfId="51" applyFont="1" applyFill="1" applyBorder="1" applyAlignment="1">
      <alignment horizontal="center" vertical="center"/>
    </xf>
    <xf numFmtId="44" fontId="20" fillId="3" borderId="38" xfId="51" applyFont="1" applyFill="1" applyBorder="1" applyAlignment="1">
      <alignment horizontal="center" vertical="center"/>
    </xf>
    <xf numFmtId="44" fontId="20" fillId="3" borderId="39" xfId="51" applyFont="1" applyFill="1" applyBorder="1" applyAlignment="1">
      <alignment horizontal="center" vertical="center"/>
    </xf>
    <xf numFmtId="44" fontId="20" fillId="3" borderId="40" xfId="51" applyFont="1" applyFill="1" applyBorder="1" applyAlignment="1">
      <alignment horizontal="center" vertical="center"/>
    </xf>
    <xf numFmtId="44" fontId="20" fillId="3" borderId="41" xfId="51" applyFont="1" applyFill="1" applyBorder="1" applyAlignment="1">
      <alignment horizontal="center" vertical="center"/>
    </xf>
    <xf numFmtId="44" fontId="20" fillId="3" borderId="22" xfId="51" applyFont="1" applyFill="1" applyBorder="1" applyAlignment="1">
      <alignment horizontal="center" vertical="center" wrapText="1"/>
    </xf>
    <xf numFmtId="44" fontId="20" fillId="3" borderId="20" xfId="5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F8" sqref="F8"/>
    </sheetView>
  </sheetViews>
  <sheetFormatPr defaultColWidth="11.421875" defaultRowHeight="15"/>
  <cols>
    <col min="1" max="1" width="34.140625" style="5" customWidth="1"/>
    <col min="2" max="2" width="70.421875" style="5" customWidth="1"/>
    <col min="3" max="3" width="23.8515625" style="12" customWidth="1"/>
    <col min="4" max="10" width="13.28125" style="5" customWidth="1"/>
    <col min="11" max="11" width="16.7109375" style="5" customWidth="1"/>
    <col min="12" max="12" width="15.7109375" style="5" customWidth="1"/>
    <col min="13" max="14" width="12.00390625" style="5" customWidth="1"/>
    <col min="15" max="16384" width="11.421875" style="5" customWidth="1"/>
  </cols>
  <sheetData>
    <row r="1" spans="1:7" s="4" customFormat="1" ht="15">
      <c r="A1" s="2"/>
      <c r="B1" s="2"/>
      <c r="C1" s="21"/>
      <c r="E1" s="3"/>
      <c r="F1" s="3"/>
      <c r="G1" s="3"/>
    </row>
    <row r="2" spans="3:7" s="4" customFormat="1" ht="15.75" thickBot="1">
      <c r="C2" s="22"/>
      <c r="E2" s="3"/>
      <c r="F2" s="3"/>
      <c r="G2" s="3"/>
    </row>
    <row r="3" spans="1:7" s="11" customFormat="1" ht="29.25" thickBot="1">
      <c r="A3" s="42" t="s">
        <v>0</v>
      </c>
      <c r="B3" s="43" t="s">
        <v>1</v>
      </c>
      <c r="C3" s="44" t="s">
        <v>5</v>
      </c>
      <c r="E3" s="16"/>
      <c r="F3" s="16"/>
      <c r="G3" s="16"/>
    </row>
    <row r="4" spans="1:6" s="4" customFormat="1" ht="15" customHeight="1">
      <c r="A4" s="64" t="s">
        <v>2</v>
      </c>
      <c r="B4" s="8" t="s">
        <v>3</v>
      </c>
      <c r="C4" s="45">
        <v>30</v>
      </c>
      <c r="D4" s="3"/>
      <c r="E4" s="3"/>
      <c r="F4" s="3"/>
    </row>
    <row r="5" spans="1:6" s="4" customFormat="1" ht="15">
      <c r="A5" s="65"/>
      <c r="B5" s="13" t="s">
        <v>4</v>
      </c>
      <c r="C5" s="46">
        <v>48</v>
      </c>
      <c r="D5" s="3"/>
      <c r="E5" s="3"/>
      <c r="F5" s="3"/>
    </row>
    <row r="6" spans="1:6" ht="15">
      <c r="A6" s="65"/>
      <c r="B6" s="9" t="s">
        <v>6</v>
      </c>
      <c r="C6" s="46">
        <v>6</v>
      </c>
      <c r="D6" s="3"/>
      <c r="E6" s="3"/>
      <c r="F6" s="3"/>
    </row>
    <row r="7" spans="1:6" ht="15">
      <c r="A7" s="65"/>
      <c r="B7" s="9" t="s">
        <v>7</v>
      </c>
      <c r="C7" s="46">
        <v>1</v>
      </c>
      <c r="D7" s="3"/>
      <c r="E7" s="3"/>
      <c r="F7" s="3"/>
    </row>
    <row r="8" spans="1:3" ht="15">
      <c r="A8" s="65"/>
      <c r="B8" s="9" t="s">
        <v>8</v>
      </c>
      <c r="C8" s="46">
        <v>1</v>
      </c>
    </row>
    <row r="9" spans="1:3" s="1" customFormat="1" ht="15.75">
      <c r="A9" s="65"/>
      <c r="B9" s="9" t="s">
        <v>9</v>
      </c>
      <c r="C9" s="47">
        <v>12</v>
      </c>
    </row>
    <row r="10" spans="1:3" ht="15">
      <c r="A10" s="65"/>
      <c r="B10" s="9" t="s">
        <v>10</v>
      </c>
      <c r="C10" s="47">
        <v>2</v>
      </c>
    </row>
    <row r="11" spans="1:3" ht="15">
      <c r="A11" s="65"/>
      <c r="B11" s="9" t="s">
        <v>11</v>
      </c>
      <c r="C11" s="47">
        <v>1</v>
      </c>
    </row>
    <row r="12" spans="1:3" ht="15">
      <c r="A12" s="65"/>
      <c r="B12" s="20" t="s">
        <v>12</v>
      </c>
      <c r="C12" s="47">
        <v>1</v>
      </c>
    </row>
    <row r="13" spans="1:3" ht="15">
      <c r="A13" s="65"/>
      <c r="B13" s="9" t="s">
        <v>13</v>
      </c>
      <c r="C13" s="47">
        <v>1</v>
      </c>
    </row>
    <row r="14" spans="1:3" ht="15">
      <c r="A14" s="65"/>
      <c r="B14" s="9" t="s">
        <v>14</v>
      </c>
      <c r="C14" s="47">
        <v>1</v>
      </c>
    </row>
    <row r="15" spans="1:3" ht="15">
      <c r="A15" s="65"/>
      <c r="B15" s="9" t="s">
        <v>15</v>
      </c>
      <c r="C15" s="47">
        <v>19</v>
      </c>
    </row>
    <row r="16" spans="1:3" ht="15">
      <c r="A16" s="65"/>
      <c r="B16" s="9" t="s">
        <v>16</v>
      </c>
      <c r="C16" s="47">
        <v>10</v>
      </c>
    </row>
    <row r="17" spans="1:3" ht="15.75" thickBot="1">
      <c r="A17" s="66"/>
      <c r="B17" s="10" t="s">
        <v>17</v>
      </c>
      <c r="C17" s="49">
        <v>1</v>
      </c>
    </row>
    <row r="18" spans="1:3" ht="15.75" thickBot="1">
      <c r="A18" s="62" t="s">
        <v>22</v>
      </c>
      <c r="B18" s="63"/>
      <c r="C18" s="32">
        <f>SUM(C4:C17)</f>
        <v>134</v>
      </c>
    </row>
    <row r="19" spans="1:3" ht="15.75" thickBot="1">
      <c r="A19" s="19"/>
      <c r="B19" s="19"/>
      <c r="C19" s="21"/>
    </row>
    <row r="20" spans="1:3" ht="15">
      <c r="A20" s="64" t="s">
        <v>18</v>
      </c>
      <c r="B20" s="8" t="s">
        <v>19</v>
      </c>
      <c r="C20" s="56">
        <v>13</v>
      </c>
    </row>
    <row r="21" spans="1:3" ht="15">
      <c r="A21" s="65"/>
      <c r="B21" s="9" t="s">
        <v>20</v>
      </c>
      <c r="C21" s="57">
        <v>8</v>
      </c>
    </row>
    <row r="22" spans="1:3" ht="15.75" thickBot="1">
      <c r="A22" s="66"/>
      <c r="B22" s="10" t="s">
        <v>21</v>
      </c>
      <c r="C22" s="58">
        <v>1</v>
      </c>
    </row>
    <row r="23" spans="1:3" s="24" customFormat="1" ht="15" thickBot="1">
      <c r="A23" s="67" t="s">
        <v>23</v>
      </c>
      <c r="B23" s="68"/>
      <c r="C23" s="59">
        <v>22</v>
      </c>
    </row>
    <row r="24" ht="15.75" thickBot="1"/>
    <row r="25" spans="1:3" ht="15.75" thickBot="1">
      <c r="A25" s="62" t="s">
        <v>89</v>
      </c>
      <c r="B25" s="63"/>
      <c r="C25" s="35">
        <f>SUM(C18,C23)</f>
        <v>156</v>
      </c>
    </row>
    <row r="26" ht="15">
      <c r="D26" s="6"/>
    </row>
    <row r="27" ht="15.75" thickBot="1">
      <c r="D27" s="7"/>
    </row>
    <row r="28" ht="15.75" thickBot="1">
      <c r="A28" s="41" t="s">
        <v>143</v>
      </c>
    </row>
  </sheetData>
  <mergeCells count="5">
    <mergeCell ref="A25:B25"/>
    <mergeCell ref="A4:A17"/>
    <mergeCell ref="A18:B18"/>
    <mergeCell ref="A20:A22"/>
    <mergeCell ref="A23:B23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A32" sqref="A32:A40"/>
    </sheetView>
  </sheetViews>
  <sheetFormatPr defaultColWidth="11.421875" defaultRowHeight="15"/>
  <cols>
    <col min="1" max="1" width="34.140625" style="5" customWidth="1"/>
    <col min="2" max="2" width="70.421875" style="5" customWidth="1"/>
    <col min="3" max="3" width="20.7109375" style="12" customWidth="1"/>
    <col min="4" max="10" width="13.28125" style="5" customWidth="1"/>
    <col min="11" max="11" width="16.7109375" style="5" customWidth="1"/>
    <col min="12" max="12" width="15.7109375" style="5" customWidth="1"/>
    <col min="13" max="14" width="12.00390625" style="5" customWidth="1"/>
    <col min="15" max="16384" width="11.421875" style="5" customWidth="1"/>
  </cols>
  <sheetData>
    <row r="1" spans="1:7" s="4" customFormat="1" ht="15">
      <c r="A1" s="2"/>
      <c r="B1" s="2"/>
      <c r="C1" s="21"/>
      <c r="E1" s="3"/>
      <c r="F1" s="3"/>
      <c r="G1" s="3"/>
    </row>
    <row r="2" spans="3:7" s="4" customFormat="1" ht="15.75" thickBot="1">
      <c r="C2" s="22"/>
      <c r="E2" s="3"/>
      <c r="F2" s="3"/>
      <c r="G2" s="3"/>
    </row>
    <row r="3" spans="1:7" s="11" customFormat="1" ht="29.25" thickBot="1">
      <c r="A3" s="42" t="s">
        <v>24</v>
      </c>
      <c r="B3" s="43" t="s">
        <v>1</v>
      </c>
      <c r="C3" s="44" t="s">
        <v>5</v>
      </c>
      <c r="E3" s="16"/>
      <c r="F3" s="16"/>
      <c r="G3" s="16"/>
    </row>
    <row r="4" spans="1:6" s="4" customFormat="1" ht="15" customHeight="1">
      <c r="A4" s="69" t="s">
        <v>25</v>
      </c>
      <c r="B4" s="25" t="s">
        <v>26</v>
      </c>
      <c r="C4" s="45">
        <v>4</v>
      </c>
      <c r="D4" s="3"/>
      <c r="E4" s="3"/>
      <c r="F4" s="3"/>
    </row>
    <row r="5" spans="1:6" s="4" customFormat="1" ht="15">
      <c r="A5" s="70"/>
      <c r="B5" s="26" t="s">
        <v>27</v>
      </c>
      <c r="C5" s="46">
        <v>1</v>
      </c>
      <c r="D5" s="3"/>
      <c r="E5" s="3"/>
      <c r="F5" s="3"/>
    </row>
    <row r="6" spans="1:6" ht="15">
      <c r="A6" s="70"/>
      <c r="B6" s="27" t="s">
        <v>28</v>
      </c>
      <c r="C6" s="46">
        <v>7</v>
      </c>
      <c r="D6" s="3"/>
      <c r="E6" s="3"/>
      <c r="F6" s="3"/>
    </row>
    <row r="7" spans="1:6" ht="15">
      <c r="A7" s="70"/>
      <c r="B7" s="27" t="s">
        <v>29</v>
      </c>
      <c r="C7" s="46">
        <v>1</v>
      </c>
      <c r="D7" s="3"/>
      <c r="E7" s="3"/>
      <c r="F7" s="3"/>
    </row>
    <row r="8" spans="1:3" ht="15">
      <c r="A8" s="70"/>
      <c r="B8" s="27" t="s">
        <v>30</v>
      </c>
      <c r="C8" s="46">
        <v>3</v>
      </c>
    </row>
    <row r="9" spans="1:3" s="1" customFormat="1" ht="15.75">
      <c r="A9" s="70"/>
      <c r="B9" s="27" t="s">
        <v>31</v>
      </c>
      <c r="C9" s="47">
        <v>2</v>
      </c>
    </row>
    <row r="10" spans="1:3" ht="15">
      <c r="A10" s="70"/>
      <c r="B10" s="27" t="s">
        <v>144</v>
      </c>
      <c r="C10" s="47">
        <v>1</v>
      </c>
    </row>
    <row r="11" spans="1:3" ht="15">
      <c r="A11" s="70"/>
      <c r="B11" s="27" t="s">
        <v>32</v>
      </c>
      <c r="C11" s="47">
        <v>5</v>
      </c>
    </row>
    <row r="12" spans="1:3" ht="15">
      <c r="A12" s="70"/>
      <c r="B12" s="28" t="s">
        <v>33</v>
      </c>
      <c r="C12" s="47">
        <v>3</v>
      </c>
    </row>
    <row r="13" spans="1:3" ht="15.75" thickBot="1">
      <c r="A13" s="71"/>
      <c r="B13" s="48" t="s">
        <v>34</v>
      </c>
      <c r="C13" s="49">
        <v>1</v>
      </c>
    </row>
    <row r="14" spans="1:3" s="24" customFormat="1" ht="15" thickBot="1">
      <c r="A14" s="62" t="s">
        <v>35</v>
      </c>
      <c r="B14" s="63"/>
      <c r="C14" s="29">
        <f>SUM(C4:C13)</f>
        <v>28</v>
      </c>
    </row>
    <row r="15" spans="1:3" s="24" customFormat="1" ht="15" thickBot="1">
      <c r="A15" s="30"/>
      <c r="B15" s="30"/>
      <c r="C15" s="31"/>
    </row>
    <row r="16" spans="1:3" s="24" customFormat="1" ht="15" customHeight="1">
      <c r="A16" s="72" t="s">
        <v>36</v>
      </c>
      <c r="B16" s="33" t="s">
        <v>37</v>
      </c>
      <c r="C16" s="50">
        <v>1</v>
      </c>
    </row>
    <row r="17" spans="1:3" s="24" customFormat="1" ht="15">
      <c r="A17" s="73"/>
      <c r="B17" s="17" t="s">
        <v>38</v>
      </c>
      <c r="C17" s="47">
        <v>1</v>
      </c>
    </row>
    <row r="18" spans="1:3" ht="15">
      <c r="A18" s="73"/>
      <c r="B18" s="17" t="s">
        <v>39</v>
      </c>
      <c r="C18" s="47">
        <v>1</v>
      </c>
    </row>
    <row r="19" spans="1:3" ht="15">
      <c r="A19" s="73"/>
      <c r="B19" s="17" t="s">
        <v>59</v>
      </c>
      <c r="C19" s="47">
        <v>2</v>
      </c>
    </row>
    <row r="20" spans="1:3" ht="15.75" thickBot="1">
      <c r="A20" s="74"/>
      <c r="B20" s="18" t="s">
        <v>40</v>
      </c>
      <c r="C20" s="49">
        <v>1</v>
      </c>
    </row>
    <row r="21" spans="1:3" ht="15.75" thickBot="1">
      <c r="A21" s="62" t="s">
        <v>41</v>
      </c>
      <c r="B21" s="63"/>
      <c r="C21" s="32">
        <v>6</v>
      </c>
    </row>
    <row r="22" spans="1:3" ht="15.75" thickBot="1">
      <c r="A22" s="19"/>
      <c r="B22" s="19"/>
      <c r="C22" s="21"/>
    </row>
    <row r="23" spans="1:3" ht="15">
      <c r="A23" s="69" t="s">
        <v>42</v>
      </c>
      <c r="B23" s="25" t="s">
        <v>28</v>
      </c>
      <c r="C23" s="45">
        <v>1</v>
      </c>
    </row>
    <row r="24" spans="1:3" ht="15">
      <c r="A24" s="70"/>
      <c r="B24" s="26" t="s">
        <v>43</v>
      </c>
      <c r="C24" s="46">
        <v>13</v>
      </c>
    </row>
    <row r="25" spans="1:4" ht="15">
      <c r="A25" s="70"/>
      <c r="B25" s="27" t="s">
        <v>44</v>
      </c>
      <c r="C25" s="46">
        <v>11</v>
      </c>
      <c r="D25" s="6"/>
    </row>
    <row r="26" spans="1:4" ht="15">
      <c r="A26" s="70"/>
      <c r="B26" s="27" t="s">
        <v>45</v>
      </c>
      <c r="C26" s="46">
        <v>20</v>
      </c>
      <c r="D26" s="7"/>
    </row>
    <row r="27" spans="1:3" ht="15">
      <c r="A27" s="70"/>
      <c r="B27" s="27" t="s">
        <v>46</v>
      </c>
      <c r="C27" s="46">
        <v>1</v>
      </c>
    </row>
    <row r="28" spans="1:3" ht="15">
      <c r="A28" s="70"/>
      <c r="B28" s="27" t="s">
        <v>47</v>
      </c>
      <c r="C28" s="47">
        <v>1</v>
      </c>
    </row>
    <row r="29" spans="1:3" ht="15.75" thickBot="1">
      <c r="A29" s="71"/>
      <c r="B29" s="27" t="s">
        <v>48</v>
      </c>
      <c r="C29" s="47">
        <v>2</v>
      </c>
    </row>
    <row r="30" spans="1:3" ht="15.75" thickBot="1">
      <c r="A30" s="62" t="s">
        <v>35</v>
      </c>
      <c r="B30" s="63"/>
      <c r="C30" s="51">
        <f>SUM(C23:C29)</f>
        <v>49</v>
      </c>
    </row>
    <row r="31" ht="15.75" thickBot="1"/>
    <row r="32" spans="1:3" ht="15">
      <c r="A32" s="69" t="s">
        <v>49</v>
      </c>
      <c r="B32" s="25" t="s">
        <v>50</v>
      </c>
      <c r="C32" s="45">
        <v>4</v>
      </c>
    </row>
    <row r="33" spans="1:3" ht="15">
      <c r="A33" s="70"/>
      <c r="B33" s="26" t="s">
        <v>51</v>
      </c>
      <c r="C33" s="46">
        <v>1</v>
      </c>
    </row>
    <row r="34" spans="1:3" ht="15">
      <c r="A34" s="70"/>
      <c r="B34" s="27" t="s">
        <v>52</v>
      </c>
      <c r="C34" s="46">
        <v>3</v>
      </c>
    </row>
    <row r="35" spans="1:3" ht="15">
      <c r="A35" s="70"/>
      <c r="B35" s="27" t="s">
        <v>53</v>
      </c>
      <c r="C35" s="46">
        <v>8</v>
      </c>
    </row>
    <row r="36" spans="1:3" ht="15">
      <c r="A36" s="70"/>
      <c r="B36" s="27" t="s">
        <v>54</v>
      </c>
      <c r="C36" s="46">
        <v>1</v>
      </c>
    </row>
    <row r="37" spans="1:3" ht="15">
      <c r="A37" s="70"/>
      <c r="B37" s="27" t="s">
        <v>57</v>
      </c>
      <c r="C37" s="46">
        <v>2</v>
      </c>
    </row>
    <row r="38" spans="1:3" ht="15">
      <c r="A38" s="70"/>
      <c r="B38" s="27" t="s">
        <v>145</v>
      </c>
      <c r="C38" s="46">
        <v>135</v>
      </c>
    </row>
    <row r="39" spans="1:3" ht="15">
      <c r="A39" s="70"/>
      <c r="B39" s="27" t="s">
        <v>55</v>
      </c>
      <c r="C39" s="47">
        <v>1</v>
      </c>
    </row>
    <row r="40" spans="1:3" ht="15.75" thickBot="1">
      <c r="A40" s="71"/>
      <c r="B40" s="27" t="s">
        <v>56</v>
      </c>
      <c r="C40" s="47">
        <v>14</v>
      </c>
    </row>
    <row r="41" spans="1:3" ht="15.75" thickBot="1">
      <c r="A41" s="62" t="s">
        <v>58</v>
      </c>
      <c r="B41" s="63"/>
      <c r="C41" s="51">
        <f>SUM(C32:C40)</f>
        <v>169</v>
      </c>
    </row>
    <row r="42" ht="15.75" thickBot="1"/>
    <row r="43" spans="1:3" ht="15">
      <c r="A43" s="64" t="s">
        <v>60</v>
      </c>
      <c r="B43" s="34" t="s">
        <v>61</v>
      </c>
      <c r="C43" s="52">
        <v>2</v>
      </c>
    </row>
    <row r="44" spans="1:3" ht="15">
      <c r="A44" s="65"/>
      <c r="B44" s="20" t="s">
        <v>62</v>
      </c>
      <c r="C44" s="53">
        <v>1</v>
      </c>
    </row>
    <row r="45" spans="1:3" ht="15">
      <c r="A45" s="65"/>
      <c r="B45" s="20" t="s">
        <v>63</v>
      </c>
      <c r="C45" s="53">
        <v>1</v>
      </c>
    </row>
    <row r="46" spans="1:3" ht="15">
      <c r="A46" s="65"/>
      <c r="B46" s="20" t="s">
        <v>84</v>
      </c>
      <c r="C46" s="53">
        <v>1</v>
      </c>
    </row>
    <row r="47" spans="1:3" ht="15">
      <c r="A47" s="65"/>
      <c r="B47" s="20" t="s">
        <v>64</v>
      </c>
      <c r="C47" s="53">
        <v>2</v>
      </c>
    </row>
    <row r="48" spans="1:3" ht="15">
      <c r="A48" s="65"/>
      <c r="B48" s="20" t="s">
        <v>65</v>
      </c>
      <c r="C48" s="53">
        <v>1</v>
      </c>
    </row>
    <row r="49" spans="1:3" ht="15">
      <c r="A49" s="65"/>
      <c r="B49" s="20" t="s">
        <v>66</v>
      </c>
      <c r="C49" s="53">
        <v>1</v>
      </c>
    </row>
    <row r="50" spans="1:3" ht="15">
      <c r="A50" s="65"/>
      <c r="B50" s="20" t="s">
        <v>67</v>
      </c>
      <c r="C50" s="53">
        <v>11</v>
      </c>
    </row>
    <row r="51" spans="1:3" ht="15">
      <c r="A51" s="65"/>
      <c r="B51" s="20" t="s">
        <v>68</v>
      </c>
      <c r="C51" s="53">
        <v>2</v>
      </c>
    </row>
    <row r="52" spans="1:3" ht="15">
      <c r="A52" s="65"/>
      <c r="B52" s="20" t="s">
        <v>69</v>
      </c>
      <c r="C52" s="53">
        <v>4</v>
      </c>
    </row>
    <row r="53" spans="1:3" ht="15">
      <c r="A53" s="65"/>
      <c r="B53" s="20" t="s">
        <v>70</v>
      </c>
      <c r="C53" s="53">
        <v>1</v>
      </c>
    </row>
    <row r="54" spans="1:3" ht="15">
      <c r="A54" s="65"/>
      <c r="B54" s="20" t="s">
        <v>71</v>
      </c>
      <c r="C54" s="53">
        <v>2</v>
      </c>
    </row>
    <row r="55" spans="1:3" ht="15">
      <c r="A55" s="65"/>
      <c r="B55" s="20" t="s">
        <v>72</v>
      </c>
      <c r="C55" s="53">
        <v>16</v>
      </c>
    </row>
    <row r="56" spans="1:3" ht="15">
      <c r="A56" s="65"/>
      <c r="B56" s="20" t="s">
        <v>73</v>
      </c>
      <c r="C56" s="53">
        <v>21</v>
      </c>
    </row>
    <row r="57" spans="1:3" ht="15">
      <c r="A57" s="65"/>
      <c r="B57" s="20" t="s">
        <v>74</v>
      </c>
      <c r="C57" s="53">
        <v>19</v>
      </c>
    </row>
    <row r="58" spans="1:3" ht="15">
      <c r="A58" s="65"/>
      <c r="B58" s="20" t="s">
        <v>75</v>
      </c>
      <c r="C58" s="53">
        <v>34</v>
      </c>
    </row>
    <row r="59" spans="1:3" ht="15">
      <c r="A59" s="65"/>
      <c r="B59" s="20" t="s">
        <v>76</v>
      </c>
      <c r="C59" s="53">
        <v>1</v>
      </c>
    </row>
    <row r="60" spans="1:3" ht="15">
      <c r="A60" s="65"/>
      <c r="B60" s="20" t="s">
        <v>77</v>
      </c>
      <c r="C60" s="53">
        <v>1</v>
      </c>
    </row>
    <row r="61" spans="1:3" ht="15">
      <c r="A61" s="65"/>
      <c r="B61" s="20" t="s">
        <v>85</v>
      </c>
      <c r="C61" s="53">
        <v>1</v>
      </c>
    </row>
    <row r="62" spans="1:3" ht="15">
      <c r="A62" s="65"/>
      <c r="B62" s="20" t="s">
        <v>86</v>
      </c>
      <c r="C62" s="53">
        <v>1</v>
      </c>
    </row>
    <row r="63" spans="1:3" ht="15">
      <c r="A63" s="65"/>
      <c r="B63" s="20" t="s">
        <v>87</v>
      </c>
      <c r="C63" s="53">
        <v>1</v>
      </c>
    </row>
    <row r="64" spans="1:3" ht="15">
      <c r="A64" s="65"/>
      <c r="B64" s="20" t="s">
        <v>78</v>
      </c>
      <c r="C64" s="53">
        <v>4</v>
      </c>
    </row>
    <row r="65" spans="1:3" ht="15">
      <c r="A65" s="65"/>
      <c r="B65" s="20" t="s">
        <v>79</v>
      </c>
      <c r="C65" s="53">
        <v>7</v>
      </c>
    </row>
    <row r="66" spans="1:3" ht="15">
      <c r="A66" s="65"/>
      <c r="B66" s="20" t="s">
        <v>80</v>
      </c>
      <c r="C66" s="53">
        <v>1</v>
      </c>
    </row>
    <row r="67" spans="1:3" ht="15">
      <c r="A67" s="65"/>
      <c r="B67" s="20" t="s">
        <v>81</v>
      </c>
      <c r="C67" s="53">
        <v>1</v>
      </c>
    </row>
    <row r="68" spans="1:3" ht="15">
      <c r="A68" s="65"/>
      <c r="B68" s="20" t="s">
        <v>82</v>
      </c>
      <c r="C68" s="53">
        <v>3</v>
      </c>
    </row>
    <row r="69" spans="1:3" ht="15.75" thickBot="1">
      <c r="A69" s="66"/>
      <c r="B69" s="23" t="s">
        <v>83</v>
      </c>
      <c r="C69" s="54">
        <v>10</v>
      </c>
    </row>
    <row r="70" spans="1:3" ht="15.75" thickBot="1">
      <c r="A70" s="62" t="s">
        <v>88</v>
      </c>
      <c r="B70" s="63"/>
      <c r="C70" s="55">
        <f>SUM(C43:C69)</f>
        <v>150</v>
      </c>
    </row>
    <row r="71" ht="15.75" thickBot="1"/>
    <row r="72" spans="1:3" ht="15.75" thickBot="1">
      <c r="A72" s="62" t="s">
        <v>89</v>
      </c>
      <c r="B72" s="63"/>
      <c r="C72" s="55">
        <f>SUM(C14,C21,C30,C41,C70)</f>
        <v>402</v>
      </c>
    </row>
  </sheetData>
  <mergeCells count="11">
    <mergeCell ref="A4:A13"/>
    <mergeCell ref="A14:B14"/>
    <mergeCell ref="A16:A20"/>
    <mergeCell ref="A21:B21"/>
    <mergeCell ref="A70:B70"/>
    <mergeCell ref="A72:B72"/>
    <mergeCell ref="A43:A69"/>
    <mergeCell ref="A23:A29"/>
    <mergeCell ref="A30:B30"/>
    <mergeCell ref="A32:A40"/>
    <mergeCell ref="A41:B41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15" sqref="E15"/>
    </sheetView>
  </sheetViews>
  <sheetFormatPr defaultColWidth="11.421875" defaultRowHeight="15"/>
  <cols>
    <col min="1" max="1" width="34.140625" style="5" customWidth="1"/>
    <col min="2" max="2" width="70.421875" style="5" customWidth="1"/>
    <col min="3" max="3" width="20.7109375" style="12" customWidth="1"/>
    <col min="4" max="10" width="13.28125" style="5" customWidth="1"/>
    <col min="11" max="11" width="16.7109375" style="5" customWidth="1"/>
    <col min="12" max="12" width="15.7109375" style="5" customWidth="1"/>
    <col min="13" max="14" width="12.00390625" style="5" customWidth="1"/>
    <col min="15" max="16384" width="11.421875" style="5" customWidth="1"/>
  </cols>
  <sheetData>
    <row r="1" spans="1:7" s="4" customFormat="1" ht="15">
      <c r="A1" s="2"/>
      <c r="B1" s="2"/>
      <c r="C1" s="21"/>
      <c r="E1" s="3"/>
      <c r="F1" s="3"/>
      <c r="G1" s="3"/>
    </row>
    <row r="2" spans="3:7" s="4" customFormat="1" ht="15.75" thickBot="1">
      <c r="C2" s="22"/>
      <c r="E2" s="3"/>
      <c r="F2" s="3"/>
      <c r="G2" s="3"/>
    </row>
    <row r="3" spans="1:7" s="11" customFormat="1" ht="29.25" thickBot="1">
      <c r="A3" s="42" t="s">
        <v>129</v>
      </c>
      <c r="B3" s="43" t="s">
        <v>1</v>
      </c>
      <c r="C3" s="44" t="s">
        <v>5</v>
      </c>
      <c r="E3" s="16"/>
      <c r="F3" s="16"/>
      <c r="G3" s="16"/>
    </row>
    <row r="4" spans="1:6" s="4" customFormat="1" ht="15" customHeight="1">
      <c r="A4" s="38"/>
      <c r="B4" s="8" t="s">
        <v>130</v>
      </c>
      <c r="C4" s="45">
        <v>10</v>
      </c>
      <c r="D4" s="3"/>
      <c r="E4" s="3"/>
      <c r="F4" s="3"/>
    </row>
    <row r="5" spans="1:6" s="4" customFormat="1" ht="15">
      <c r="A5" s="36"/>
      <c r="B5" s="13" t="s">
        <v>131</v>
      </c>
      <c r="C5" s="46">
        <v>1</v>
      </c>
      <c r="D5" s="3"/>
      <c r="E5" s="3"/>
      <c r="F5" s="3"/>
    </row>
    <row r="6" spans="1:6" s="4" customFormat="1" ht="15">
      <c r="A6" s="36"/>
      <c r="B6" s="9" t="s">
        <v>132</v>
      </c>
      <c r="C6" s="46">
        <v>1</v>
      </c>
      <c r="D6" s="3"/>
      <c r="E6" s="3"/>
      <c r="F6" s="3"/>
    </row>
    <row r="7" spans="1:6" s="4" customFormat="1" ht="15">
      <c r="A7" s="36"/>
      <c r="B7" s="9" t="s">
        <v>137</v>
      </c>
      <c r="C7" s="46">
        <v>10</v>
      </c>
      <c r="D7" s="3"/>
      <c r="E7" s="3"/>
      <c r="F7" s="3"/>
    </row>
    <row r="8" spans="1:6" s="4" customFormat="1" ht="15">
      <c r="A8" s="36"/>
      <c r="B8" s="9" t="s">
        <v>133</v>
      </c>
      <c r="C8" s="46">
        <v>1</v>
      </c>
      <c r="D8" s="3"/>
      <c r="E8" s="3"/>
      <c r="F8" s="3"/>
    </row>
    <row r="9" spans="1:6" s="4" customFormat="1" ht="15">
      <c r="A9" s="36"/>
      <c r="B9" s="9" t="s">
        <v>134</v>
      </c>
      <c r="C9" s="47">
        <v>1</v>
      </c>
      <c r="D9" s="3"/>
      <c r="E9" s="3"/>
      <c r="F9" s="3"/>
    </row>
    <row r="10" spans="1:6" s="4" customFormat="1" ht="15">
      <c r="A10" s="36"/>
      <c r="B10" s="9" t="s">
        <v>135</v>
      </c>
      <c r="C10" s="47">
        <v>6</v>
      </c>
      <c r="D10" s="3"/>
      <c r="E10" s="3"/>
      <c r="F10" s="3"/>
    </row>
    <row r="11" spans="1:6" s="4" customFormat="1" ht="15">
      <c r="A11" s="36"/>
      <c r="B11" s="9" t="s">
        <v>136</v>
      </c>
      <c r="C11" s="47">
        <v>1</v>
      </c>
      <c r="D11" s="3"/>
      <c r="E11" s="3"/>
      <c r="F11" s="3"/>
    </row>
    <row r="12" spans="1:6" s="4" customFormat="1" ht="15">
      <c r="A12" s="36"/>
      <c r="B12" s="20" t="s">
        <v>138</v>
      </c>
      <c r="C12" s="47">
        <v>6</v>
      </c>
      <c r="D12" s="3"/>
      <c r="E12" s="3"/>
      <c r="F12" s="3"/>
    </row>
    <row r="13" spans="1:6" s="4" customFormat="1" ht="15">
      <c r="A13" s="36"/>
      <c r="B13" s="9" t="s">
        <v>139</v>
      </c>
      <c r="C13" s="47">
        <v>3</v>
      </c>
      <c r="D13" s="3"/>
      <c r="E13" s="3"/>
      <c r="F13" s="3"/>
    </row>
    <row r="14" spans="1:6" ht="15">
      <c r="A14" s="36"/>
      <c r="B14" s="20" t="s">
        <v>140</v>
      </c>
      <c r="C14" s="14">
        <v>10</v>
      </c>
      <c r="D14" s="3"/>
      <c r="E14" s="3"/>
      <c r="F14" s="3"/>
    </row>
    <row r="15" spans="1:6" ht="15.75" thickBot="1">
      <c r="A15" s="37"/>
      <c r="B15" s="39" t="s">
        <v>141</v>
      </c>
      <c r="C15" s="15">
        <v>1</v>
      </c>
      <c r="D15" s="3"/>
      <c r="E15" s="3"/>
      <c r="F15" s="3"/>
    </row>
    <row r="16" spans="1:3" ht="15.75" thickBot="1">
      <c r="A16" s="67" t="s">
        <v>107</v>
      </c>
      <c r="B16" s="68"/>
      <c r="C16" s="60">
        <f>SUM(C4:C15)</f>
        <v>51</v>
      </c>
    </row>
    <row r="17" spans="1:3" ht="15">
      <c r="A17" s="30"/>
      <c r="B17" s="30"/>
      <c r="C17" s="31"/>
    </row>
  </sheetData>
  <mergeCells count="1">
    <mergeCell ref="A16:B16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48" sqref="B48"/>
    </sheetView>
  </sheetViews>
  <sheetFormatPr defaultColWidth="11.421875" defaultRowHeight="15"/>
  <cols>
    <col min="1" max="1" width="34.140625" style="5" customWidth="1"/>
    <col min="2" max="2" width="70.421875" style="5" customWidth="1"/>
    <col min="3" max="3" width="20.7109375" style="12" customWidth="1"/>
    <col min="4" max="10" width="13.28125" style="5" customWidth="1"/>
    <col min="11" max="11" width="16.7109375" style="5" customWidth="1"/>
    <col min="12" max="12" width="15.7109375" style="5" customWidth="1"/>
    <col min="13" max="14" width="12.00390625" style="5" customWidth="1"/>
    <col min="15" max="16384" width="11.421875" style="5" customWidth="1"/>
  </cols>
  <sheetData>
    <row r="1" spans="1:7" s="4" customFormat="1" ht="15">
      <c r="A1" s="2"/>
      <c r="B1" s="2"/>
      <c r="C1" s="21"/>
      <c r="E1" s="3"/>
      <c r="F1" s="3"/>
      <c r="G1" s="3"/>
    </row>
    <row r="2" spans="3:7" s="4" customFormat="1" ht="15.75" thickBot="1">
      <c r="C2" s="22"/>
      <c r="E2" s="3"/>
      <c r="F2" s="3"/>
      <c r="G2" s="3"/>
    </row>
    <row r="3" spans="1:7" s="11" customFormat="1" ht="29.25" thickBot="1">
      <c r="A3" s="42" t="s">
        <v>90</v>
      </c>
      <c r="B3" s="43" t="s">
        <v>1</v>
      </c>
      <c r="C3" s="44" t="s">
        <v>5</v>
      </c>
      <c r="E3" s="16"/>
      <c r="F3" s="16"/>
      <c r="G3" s="16"/>
    </row>
    <row r="4" spans="1:6" s="4" customFormat="1" ht="15" customHeight="1">
      <c r="A4" s="75" t="s">
        <v>91</v>
      </c>
      <c r="B4" s="9" t="s">
        <v>92</v>
      </c>
      <c r="C4" s="45">
        <v>20</v>
      </c>
      <c r="D4" s="3"/>
      <c r="E4" s="3"/>
      <c r="F4" s="3"/>
    </row>
    <row r="5" spans="1:6" s="4" customFormat="1" ht="15">
      <c r="A5" s="76"/>
      <c r="B5" s="13" t="s">
        <v>93</v>
      </c>
      <c r="C5" s="46">
        <v>1</v>
      </c>
      <c r="D5" s="3"/>
      <c r="E5" s="3"/>
      <c r="F5" s="3"/>
    </row>
    <row r="6" spans="1:6" s="4" customFormat="1" ht="15">
      <c r="A6" s="76"/>
      <c r="B6" s="9" t="s">
        <v>94</v>
      </c>
      <c r="C6" s="46">
        <v>1</v>
      </c>
      <c r="D6" s="3"/>
      <c r="E6" s="3"/>
      <c r="F6" s="3"/>
    </row>
    <row r="7" spans="1:6" s="4" customFormat="1" ht="15">
      <c r="A7" s="76"/>
      <c r="B7" s="9" t="s">
        <v>95</v>
      </c>
      <c r="C7" s="46">
        <v>1</v>
      </c>
      <c r="D7" s="3"/>
      <c r="E7" s="3"/>
      <c r="F7" s="3"/>
    </row>
    <row r="8" spans="1:6" s="4" customFormat="1" ht="15">
      <c r="A8" s="76"/>
      <c r="B8" s="9" t="s">
        <v>96</v>
      </c>
      <c r="C8" s="46">
        <v>5</v>
      </c>
      <c r="D8" s="3"/>
      <c r="E8" s="3"/>
      <c r="F8" s="3"/>
    </row>
    <row r="9" spans="1:6" s="4" customFormat="1" ht="15">
      <c r="A9" s="76"/>
      <c r="B9" s="9" t="s">
        <v>97</v>
      </c>
      <c r="C9" s="47">
        <v>2</v>
      </c>
      <c r="D9" s="3"/>
      <c r="E9" s="3"/>
      <c r="F9" s="3"/>
    </row>
    <row r="10" spans="1:6" s="4" customFormat="1" ht="15">
      <c r="A10" s="76"/>
      <c r="B10" s="9" t="s">
        <v>98</v>
      </c>
      <c r="C10" s="47">
        <v>1</v>
      </c>
      <c r="D10" s="3"/>
      <c r="E10" s="3"/>
      <c r="F10" s="3"/>
    </row>
    <row r="11" spans="1:6" s="4" customFormat="1" ht="15">
      <c r="A11" s="76"/>
      <c r="B11" s="9" t="s">
        <v>100</v>
      </c>
      <c r="C11" s="47">
        <v>4</v>
      </c>
      <c r="D11" s="3"/>
      <c r="E11" s="3"/>
      <c r="F11" s="3"/>
    </row>
    <row r="12" spans="1:6" s="4" customFormat="1" ht="15">
      <c r="A12" s="76"/>
      <c r="B12" s="20" t="s">
        <v>99</v>
      </c>
      <c r="C12" s="47">
        <v>2</v>
      </c>
      <c r="D12" s="3"/>
      <c r="E12" s="3"/>
      <c r="F12" s="3"/>
    </row>
    <row r="13" spans="1:6" s="4" customFormat="1" ht="15">
      <c r="A13" s="76"/>
      <c r="B13" s="9" t="s">
        <v>101</v>
      </c>
      <c r="C13" s="47">
        <v>16</v>
      </c>
      <c r="D13" s="3"/>
      <c r="E13" s="3"/>
      <c r="F13" s="3"/>
    </row>
    <row r="14" spans="1:6" ht="15">
      <c r="A14" s="76"/>
      <c r="B14" s="20" t="s">
        <v>102</v>
      </c>
      <c r="C14" s="14">
        <v>5</v>
      </c>
      <c r="D14" s="3"/>
      <c r="E14" s="3"/>
      <c r="F14" s="3"/>
    </row>
    <row r="15" spans="1:6" ht="15">
      <c r="A15" s="76"/>
      <c r="B15" s="20" t="s">
        <v>103</v>
      </c>
      <c r="C15" s="14">
        <v>5</v>
      </c>
      <c r="D15" s="3"/>
      <c r="E15" s="3"/>
      <c r="F15" s="3"/>
    </row>
    <row r="16" spans="1:6" ht="15">
      <c r="A16" s="76"/>
      <c r="B16" s="20" t="s">
        <v>106</v>
      </c>
      <c r="C16" s="14">
        <v>1</v>
      </c>
      <c r="D16" s="3"/>
      <c r="E16" s="3"/>
      <c r="F16" s="3"/>
    </row>
    <row r="17" spans="1:3" ht="15">
      <c r="A17" s="76"/>
      <c r="B17" s="20" t="s">
        <v>104</v>
      </c>
      <c r="C17" s="14">
        <v>1</v>
      </c>
    </row>
    <row r="18" spans="1:3" s="1" customFormat="1" ht="16.5" thickBot="1">
      <c r="A18" s="76"/>
      <c r="B18" s="40" t="s">
        <v>105</v>
      </c>
      <c r="C18" s="61">
        <v>1</v>
      </c>
    </row>
    <row r="19" spans="1:3" ht="15.75" thickBot="1">
      <c r="A19" s="62" t="s">
        <v>107</v>
      </c>
      <c r="B19" s="63"/>
      <c r="C19" s="51">
        <f>SUM(C4:C18)</f>
        <v>66</v>
      </c>
    </row>
    <row r="20" spans="1:3" ht="15">
      <c r="A20" s="30"/>
      <c r="B20" s="30"/>
      <c r="C20" s="31"/>
    </row>
    <row r="21" ht="15.75" thickBot="1"/>
    <row r="22" spans="1:3" ht="15">
      <c r="A22" s="64" t="s">
        <v>60</v>
      </c>
      <c r="B22" s="34" t="s">
        <v>108</v>
      </c>
      <c r="C22" s="52">
        <v>15</v>
      </c>
    </row>
    <row r="23" spans="1:3" ht="15">
      <c r="A23" s="65"/>
      <c r="B23" s="20" t="s">
        <v>109</v>
      </c>
      <c r="C23" s="53">
        <v>1</v>
      </c>
    </row>
    <row r="24" spans="1:3" ht="15">
      <c r="A24" s="65"/>
      <c r="B24" s="20" t="s">
        <v>110</v>
      </c>
      <c r="C24" s="53">
        <v>3</v>
      </c>
    </row>
    <row r="25" spans="1:3" ht="15">
      <c r="A25" s="65"/>
      <c r="B25" s="20" t="s">
        <v>111</v>
      </c>
      <c r="C25" s="53">
        <v>5</v>
      </c>
    </row>
    <row r="26" spans="1:3" ht="15">
      <c r="A26" s="65"/>
      <c r="B26" s="20" t="s">
        <v>112</v>
      </c>
      <c r="C26" s="53">
        <v>2</v>
      </c>
    </row>
    <row r="27" spans="1:3" ht="15">
      <c r="A27" s="65"/>
      <c r="B27" s="20" t="s">
        <v>113</v>
      </c>
      <c r="C27" s="53">
        <v>1</v>
      </c>
    </row>
    <row r="28" spans="1:3" ht="15">
      <c r="A28" s="65"/>
      <c r="B28" s="20" t="s">
        <v>114</v>
      </c>
      <c r="C28" s="53">
        <v>2</v>
      </c>
    </row>
    <row r="29" spans="1:3" ht="15">
      <c r="A29" s="65"/>
      <c r="B29" s="20" t="s">
        <v>115</v>
      </c>
      <c r="C29" s="53">
        <v>1</v>
      </c>
    </row>
    <row r="30" spans="1:3" ht="15">
      <c r="A30" s="65"/>
      <c r="B30" s="20" t="s">
        <v>116</v>
      </c>
      <c r="C30" s="53">
        <v>1</v>
      </c>
    </row>
    <row r="31" spans="1:3" ht="15">
      <c r="A31" s="65"/>
      <c r="B31" s="20" t="s">
        <v>117</v>
      </c>
      <c r="C31" s="53">
        <v>1</v>
      </c>
    </row>
    <row r="32" spans="1:3" ht="15">
      <c r="A32" s="65"/>
      <c r="B32" s="20" t="s">
        <v>118</v>
      </c>
      <c r="C32" s="53">
        <v>1</v>
      </c>
    </row>
    <row r="33" spans="1:3" ht="15">
      <c r="A33" s="65"/>
      <c r="B33" s="20" t="s">
        <v>119</v>
      </c>
      <c r="C33" s="53">
        <v>1</v>
      </c>
    </row>
    <row r="34" spans="1:3" ht="15">
      <c r="A34" s="65"/>
      <c r="B34" s="20" t="s">
        <v>120</v>
      </c>
      <c r="C34" s="53">
        <v>1</v>
      </c>
    </row>
    <row r="35" spans="1:3" ht="15">
      <c r="A35" s="65"/>
      <c r="B35" s="20" t="s">
        <v>121</v>
      </c>
      <c r="C35" s="53">
        <v>1</v>
      </c>
    </row>
    <row r="36" spans="1:3" ht="15">
      <c r="A36" s="65"/>
      <c r="B36" s="20" t="s">
        <v>122</v>
      </c>
      <c r="C36" s="53">
        <v>3</v>
      </c>
    </row>
    <row r="37" spans="1:3" ht="15">
      <c r="A37" s="65"/>
      <c r="B37" s="20" t="s">
        <v>123</v>
      </c>
      <c r="C37" s="53">
        <v>12</v>
      </c>
    </row>
    <row r="38" spans="1:3" ht="15">
      <c r="A38" s="65"/>
      <c r="B38" s="20" t="s">
        <v>124</v>
      </c>
      <c r="C38" s="53">
        <v>5</v>
      </c>
    </row>
    <row r="39" spans="1:3" ht="15">
      <c r="A39" s="65"/>
      <c r="B39" s="20" t="s">
        <v>125</v>
      </c>
      <c r="C39" s="53">
        <v>1</v>
      </c>
    </row>
    <row r="40" spans="1:3" ht="15">
      <c r="A40" s="65"/>
      <c r="B40" s="20" t="s">
        <v>142</v>
      </c>
      <c r="C40" s="53">
        <v>3</v>
      </c>
    </row>
    <row r="41" spans="1:3" ht="15.75" thickBot="1">
      <c r="A41" s="66"/>
      <c r="B41" s="20" t="s">
        <v>126</v>
      </c>
      <c r="C41" s="53">
        <v>1</v>
      </c>
    </row>
    <row r="42" spans="1:3" ht="15.75" thickBot="1">
      <c r="A42" s="62" t="s">
        <v>127</v>
      </c>
      <c r="B42" s="63"/>
      <c r="C42" s="55">
        <f>SUM(C22:C41)</f>
        <v>61</v>
      </c>
    </row>
    <row r="43" ht="15.75" thickBot="1"/>
    <row r="44" spans="1:3" ht="15.75" thickBot="1">
      <c r="A44" s="62" t="s">
        <v>128</v>
      </c>
      <c r="B44" s="63"/>
      <c r="C44" s="55">
        <v>127</v>
      </c>
    </row>
  </sheetData>
  <mergeCells count="5">
    <mergeCell ref="A42:B42"/>
    <mergeCell ref="A44:B44"/>
    <mergeCell ref="A4:A18"/>
    <mergeCell ref="A22:A41"/>
    <mergeCell ref="A19:B19"/>
  </mergeCells>
  <printOptions/>
  <pageMargins left="0.7" right="0.7" top="0.75" bottom="0.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Ayto</cp:lastModifiedBy>
  <cp:lastPrinted>2016-02-19T08:23:25Z</cp:lastPrinted>
  <dcterms:modified xsi:type="dcterms:W3CDTF">2016-06-08T08:22:14Z</dcterms:modified>
  <cp:category/>
  <cp:version/>
  <cp:contentType/>
  <cp:contentStatus/>
</cp:coreProperties>
</file>